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5570" windowHeight="1251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38" i="1" l="1"/>
  <c r="L100" i="1"/>
  <c r="L195" i="1"/>
  <c r="J195" i="1"/>
  <c r="I195" i="1"/>
  <c r="H195" i="1"/>
  <c r="G195" i="1"/>
  <c r="L176" i="1"/>
  <c r="J176" i="1"/>
  <c r="I176" i="1"/>
  <c r="H176" i="1"/>
  <c r="G176" i="1"/>
  <c r="I157" i="1"/>
  <c r="G157" i="1"/>
  <c r="J157" i="1"/>
  <c r="H157" i="1"/>
  <c r="L157" i="1"/>
  <c r="I138" i="1"/>
  <c r="H138" i="1"/>
  <c r="J138" i="1"/>
  <c r="G138" i="1"/>
  <c r="I119" i="1"/>
  <c r="H119" i="1"/>
  <c r="G119" i="1"/>
  <c r="J119" i="1"/>
  <c r="L119" i="1"/>
  <c r="J100" i="1"/>
  <c r="I100" i="1"/>
  <c r="H100" i="1"/>
  <c r="G100" i="1"/>
  <c r="F100" i="1"/>
  <c r="L81" i="1"/>
  <c r="J81" i="1"/>
  <c r="I81" i="1"/>
  <c r="H81" i="1"/>
  <c r="G81" i="1"/>
  <c r="L62" i="1"/>
  <c r="J62" i="1"/>
  <c r="I62" i="1"/>
  <c r="H62" i="1"/>
  <c r="F62" i="1"/>
  <c r="G62" i="1"/>
  <c r="L43" i="1"/>
  <c r="J43" i="1"/>
  <c r="I43" i="1"/>
  <c r="H43" i="1"/>
  <c r="G43" i="1"/>
  <c r="F43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I196" i="1"/>
  <c r="J196" i="1"/>
  <c r="H196" i="1"/>
  <c r="G196" i="1"/>
  <c r="F196" i="1"/>
</calcChain>
</file>

<file path=xl/sharedStrings.xml><?xml version="1.0" encoding="utf-8"?>
<sst xmlns="http://schemas.openxmlformats.org/spreadsheetml/2006/main" count="222" uniqueCount="65">
  <si>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</si>
  <si>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</si>
  <si>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</si>
  <si>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</si>
  <si>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</si>
  <si>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</si>
  <si>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</si>
  <si>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</si>
  <si>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</si>
  <si>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</si>
  <si>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</si>
  <si>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</si>
  <si>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</si>
  <si>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</si>
  <si>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</si>
  <si>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</si>
  <si>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</si>
  <si>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</si>
  <si>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</si>
  <si>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</si>
  <si>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</si>
  <si>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</si>
  <si>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</si>
  <si>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</si>
  <si>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</si>
  <si>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</si>
  <si>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</si>
  <si>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</si>
  <si>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</si>
  <si>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</si>
  <si>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</si>
  <si>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</si>
  <si>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</si>
  <si>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</si>
  <si>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</si>
  <si>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</si>
  <si>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</si>
  <si>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</si>
  <si>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</si>
  <si>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жидкая молочная рисовая,омлет натуральный,икра кабачковая</t>
  </si>
  <si>
    <t>302,491,57</t>
  </si>
  <si>
    <t>Чай фруктовый</t>
  </si>
  <si>
    <t>Хлеб пшеничный йодированный</t>
  </si>
  <si>
    <t>Гречка по-купечески,салат из свеклы,сыр "Российский"(порциями)</t>
  </si>
  <si>
    <t>28,34,97</t>
  </si>
  <si>
    <t>Чай с лимоном и с сахаром</t>
  </si>
  <si>
    <t>Тефтели из птицы с соусом (80/80), макаронные изделия отварные, салат из квашеной капусты</t>
  </si>
  <si>
    <t>462,332,67</t>
  </si>
  <si>
    <t>Какао-напиток с молоком сгущенным</t>
  </si>
  <si>
    <t>Каша жидкая молочная манная, сэндвич с курицей и сыром</t>
  </si>
  <si>
    <t>Фрукты свежие (яблоки)</t>
  </si>
  <si>
    <t>54-27м, 737</t>
  </si>
  <si>
    <t>Хлеб пшеничный йодированный, батончик шоколадный "Чио-рио"</t>
  </si>
  <si>
    <t>Плов из птицы, винегрет, маффины сливочные</t>
  </si>
  <si>
    <t>54-12м, 29</t>
  </si>
  <si>
    <t>Котлеты из мяса птицы "Школьные" с соусом, каша рассыпчатая гречнева,зеленый горошек консервированный</t>
  </si>
  <si>
    <t>Каша "Дружба", рулет с начинкой</t>
  </si>
  <si>
    <t>Паста "Альфредо", салат из квашеной капусты</t>
  </si>
  <si>
    <t>Кофейный напиток злаковый на молоке</t>
  </si>
  <si>
    <t>Хлеб пшеничный йодированный, кондитерские изделия</t>
  </si>
  <si>
    <t>Капуста, тушеная с мясом птицы,  пюре картофельное</t>
  </si>
  <si>
    <t>Рыба, тушеная в томате с овощами, пюре картофельное, салат из свеклы с зеленым горошком</t>
  </si>
  <si>
    <t>374,737,35</t>
  </si>
  <si>
    <t>Директор лицея № 9 г.Сальска</t>
  </si>
  <si>
    <t>Иванченко О.В.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</si>
</sst>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3" activePane="bottomRight" state="frozen"/>
      <selection pane="topRight" activeCell="E1" sqref="E1"/>
      <selection pane="bottomLeft" activeCell="A6" sqref="A6"/>
      <selection pane="bottomRight" activeCell="E181" sqref="E18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/>
      <c r="D1" s="52"/>
      <c r="E1" s="52"/>
      <c r="F1" s="12" t="s">
        <v>16</v>
      </c>
      <c r="G1" s="2" t="s">
        <v>17</v>
      </c>
      <c r="H1" s="53" t="s">
        <v>63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64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360</v>
      </c>
      <c r="G6" s="40">
        <v>15.9</v>
      </c>
      <c r="H6" s="40">
        <v>19.3</v>
      </c>
      <c r="I6" s="40">
        <v>57.43</v>
      </c>
      <c r="J6" s="40">
        <v>438.66</v>
      </c>
      <c r="K6" s="41" t="s">
        <v>40</v>
      </c>
      <c r="L6" s="40">
        <v>90.03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0.31</v>
      </c>
      <c r="H8" s="43">
        <v>0.1</v>
      </c>
      <c r="I8" s="43">
        <v>5.82</v>
      </c>
      <c r="J8" s="43">
        <v>68.650000000000006</v>
      </c>
      <c r="K8" s="44">
        <v>885</v>
      </c>
      <c r="L8" s="43">
        <v>6.97</v>
      </c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40</v>
      </c>
      <c r="G9" s="43">
        <v>3.04</v>
      </c>
      <c r="H9" s="43">
        <v>0.32</v>
      </c>
      <c r="I9" s="43">
        <v>19.68</v>
      </c>
      <c r="J9" s="43">
        <v>93.76</v>
      </c>
      <c r="K9" s="44"/>
      <c r="L9" s="43">
        <v>3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 t="shared" ref="G13:J13" si="0">SUM(G6:G12)</f>
        <v>19.25</v>
      </c>
      <c r="H13" s="19">
        <f t="shared" si="0"/>
        <v>19.720000000000002</v>
      </c>
      <c r="I13" s="19">
        <f t="shared" si="0"/>
        <v>82.93</v>
      </c>
      <c r="J13" s="19">
        <f t="shared" si="0"/>
        <v>601.07000000000005</v>
      </c>
      <c r="K13" s="25"/>
      <c r="L13" s="19">
        <f t="shared" ref="L13" si="1">SUM(L6:L12)</f>
        <v>100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600</v>
      </c>
      <c r="G24" s="32">
        <f t="shared" ref="G24:J24" si="4">G13+G23</f>
        <v>19.25</v>
      </c>
      <c r="H24" s="32">
        <f t="shared" si="4"/>
        <v>19.720000000000002</v>
      </c>
      <c r="I24" s="32">
        <f t="shared" si="4"/>
        <v>82.93</v>
      </c>
      <c r="J24" s="32">
        <f t="shared" si="4"/>
        <v>601.07000000000005</v>
      </c>
      <c r="K24" s="32"/>
      <c r="L24" s="32">
        <f t="shared" ref="L24" si="5">L13+L23</f>
        <v>100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43</v>
      </c>
      <c r="F25" s="40">
        <v>275</v>
      </c>
      <c r="G25" s="40">
        <v>15.91</v>
      </c>
      <c r="H25" s="40">
        <v>19.23</v>
      </c>
      <c r="I25" s="40">
        <v>50.04</v>
      </c>
      <c r="J25" s="40">
        <v>422.84</v>
      </c>
      <c r="K25" s="41" t="s">
        <v>44</v>
      </c>
      <c r="L25" s="40">
        <v>89.75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45</v>
      </c>
      <c r="F27" s="43">
        <v>200</v>
      </c>
      <c r="G27" s="43">
        <v>0.25</v>
      </c>
      <c r="H27" s="43">
        <v>0.05</v>
      </c>
      <c r="I27" s="43">
        <v>11.33</v>
      </c>
      <c r="J27" s="43">
        <v>60</v>
      </c>
      <c r="K27" s="44">
        <v>880</v>
      </c>
      <c r="L27" s="43">
        <v>7.25</v>
      </c>
    </row>
    <row r="28" spans="1:12" ht="15" x14ac:dyDescent="0.25">
      <c r="A28" s="14"/>
      <c r="B28" s="15"/>
      <c r="C28" s="11"/>
      <c r="D28" s="7" t="s">
        <v>23</v>
      </c>
      <c r="E28" s="42" t="s">
        <v>42</v>
      </c>
      <c r="F28" s="43">
        <v>40</v>
      </c>
      <c r="G28" s="43">
        <v>3.04</v>
      </c>
      <c r="H28" s="43">
        <v>0.32</v>
      </c>
      <c r="I28" s="43">
        <v>19.68</v>
      </c>
      <c r="J28" s="43">
        <v>93.76</v>
      </c>
      <c r="K28" s="44"/>
      <c r="L28" s="43">
        <v>3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515</v>
      </c>
      <c r="G32" s="19">
        <f t="shared" ref="G32" si="6">SUM(G25:G31)</f>
        <v>19.2</v>
      </c>
      <c r="H32" s="19">
        <f t="shared" ref="H32" si="7">SUM(H25:H31)</f>
        <v>19.600000000000001</v>
      </c>
      <c r="I32" s="19">
        <f t="shared" ref="I32" si="8">SUM(I25:I31)</f>
        <v>81.05</v>
      </c>
      <c r="J32" s="19">
        <f t="shared" ref="J32:L32" si="9">SUM(J25:J31)</f>
        <v>576.6</v>
      </c>
      <c r="K32" s="25"/>
      <c r="L32" s="19">
        <f t="shared" si="9"/>
        <v>100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515</v>
      </c>
      <c r="G43" s="32">
        <f t="shared" ref="G43" si="14">G32+G42</f>
        <v>19.2</v>
      </c>
      <c r="H43" s="32">
        <f t="shared" ref="H43" si="15">H32+H42</f>
        <v>19.600000000000001</v>
      </c>
      <c r="I43" s="32">
        <f t="shared" ref="I43" si="16">I32+I42</f>
        <v>81.05</v>
      </c>
      <c r="J43" s="32">
        <f t="shared" ref="J43:L43" si="17">J32+J42</f>
        <v>576.6</v>
      </c>
      <c r="K43" s="32"/>
      <c r="L43" s="32">
        <f t="shared" si="17"/>
        <v>100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46</v>
      </c>
      <c r="F44" s="40">
        <v>370</v>
      </c>
      <c r="G44" s="40">
        <v>13.66</v>
      </c>
      <c r="H44" s="40">
        <v>15.41</v>
      </c>
      <c r="I44" s="40">
        <v>44.58</v>
      </c>
      <c r="J44" s="40">
        <v>393.22</v>
      </c>
      <c r="K44" s="41" t="s">
        <v>47</v>
      </c>
      <c r="L44" s="40">
        <v>80.62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48</v>
      </c>
      <c r="F46" s="43">
        <v>200</v>
      </c>
      <c r="G46" s="43">
        <v>2.48</v>
      </c>
      <c r="H46" s="43">
        <v>3.87</v>
      </c>
      <c r="I46" s="43">
        <v>19.489999999999998</v>
      </c>
      <c r="J46" s="43">
        <v>101.6</v>
      </c>
      <c r="K46" s="44">
        <v>869</v>
      </c>
      <c r="L46" s="43">
        <v>16.38</v>
      </c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40</v>
      </c>
      <c r="G47" s="43">
        <v>3.04</v>
      </c>
      <c r="H47" s="43">
        <v>0.32</v>
      </c>
      <c r="I47" s="43">
        <v>19.68</v>
      </c>
      <c r="J47" s="43">
        <v>93.76</v>
      </c>
      <c r="K47" s="44"/>
      <c r="L47" s="43">
        <v>3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610</v>
      </c>
      <c r="G51" s="19">
        <f t="shared" ref="G51" si="18">SUM(G44:G50)</f>
        <v>19.18</v>
      </c>
      <c r="H51" s="19">
        <f t="shared" ref="H51" si="19">SUM(H44:H50)</f>
        <v>19.600000000000001</v>
      </c>
      <c r="I51" s="19">
        <f t="shared" ref="I51" si="20">SUM(I44:I50)</f>
        <v>83.75</v>
      </c>
      <c r="J51" s="19">
        <f t="shared" ref="J51:L51" si="21">SUM(J44:J50)</f>
        <v>588.58000000000004</v>
      </c>
      <c r="K51" s="25"/>
      <c r="L51" s="19">
        <f t="shared" si="21"/>
        <v>100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610</v>
      </c>
      <c r="G62" s="32">
        <f t="shared" ref="G62" si="26">G51+G61</f>
        <v>19.18</v>
      </c>
      <c r="H62" s="32">
        <f t="shared" ref="H62" si="27">H51+H61</f>
        <v>19.600000000000001</v>
      </c>
      <c r="I62" s="32">
        <f t="shared" ref="I62" si="28">I51+I61</f>
        <v>83.75</v>
      </c>
      <c r="J62" s="32">
        <f t="shared" ref="J62:L62" si="29">J51+J61</f>
        <v>588.58000000000004</v>
      </c>
      <c r="K62" s="32"/>
      <c r="L62" s="32">
        <f t="shared" si="29"/>
        <v>100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49</v>
      </c>
      <c r="F63" s="40">
        <v>310</v>
      </c>
      <c r="G63" s="40">
        <v>18.54</v>
      </c>
      <c r="H63" s="40">
        <v>19.25</v>
      </c>
      <c r="I63" s="40">
        <v>67.959999999999994</v>
      </c>
      <c r="J63" s="40">
        <v>473.08</v>
      </c>
      <c r="K63" s="41">
        <v>311.62599999999998</v>
      </c>
      <c r="L63" s="40">
        <v>75.83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41</v>
      </c>
      <c r="F65" s="43">
        <v>200</v>
      </c>
      <c r="G65" s="43">
        <v>0.31</v>
      </c>
      <c r="H65" s="43">
        <v>0.1</v>
      </c>
      <c r="I65" s="43">
        <v>5.82</v>
      </c>
      <c r="J65" s="43">
        <v>68.650000000000006</v>
      </c>
      <c r="K65" s="44">
        <v>885</v>
      </c>
      <c r="L65" s="43">
        <v>6.97</v>
      </c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50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44.4</v>
      </c>
      <c r="K67" s="44">
        <v>386</v>
      </c>
      <c r="L67" s="43">
        <v>17.2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610</v>
      </c>
      <c r="G70" s="19">
        <f t="shared" ref="G70" si="30">SUM(G63:G69)</f>
        <v>19.249999999999996</v>
      </c>
      <c r="H70" s="19">
        <f t="shared" ref="H70" si="31">SUM(H63:H69)</f>
        <v>19.75</v>
      </c>
      <c r="I70" s="19">
        <f t="shared" ref="I70" si="32">SUM(I63:I69)</f>
        <v>83.58</v>
      </c>
      <c r="J70" s="19">
        <f t="shared" ref="J70:L70" si="33">SUM(J63:J69)</f>
        <v>586.13</v>
      </c>
      <c r="K70" s="25"/>
      <c r="L70" s="19">
        <f t="shared" si="33"/>
        <v>100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610</v>
      </c>
      <c r="G81" s="32">
        <f t="shared" ref="G81" si="38">G70+G80</f>
        <v>19.249999999999996</v>
      </c>
      <c r="H81" s="32">
        <f t="shared" ref="H81" si="39">H70+H80</f>
        <v>19.75</v>
      </c>
      <c r="I81" s="32">
        <f t="shared" ref="I81" si="40">I70+I80</f>
        <v>83.58</v>
      </c>
      <c r="J81" s="32">
        <f t="shared" ref="J81:L81" si="41">J70+J80</f>
        <v>586.13</v>
      </c>
      <c r="K81" s="32"/>
      <c r="L81" s="32">
        <f t="shared" si="41"/>
        <v>100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60</v>
      </c>
      <c r="F82" s="40">
        <v>240</v>
      </c>
      <c r="G82" s="40">
        <v>13.36</v>
      </c>
      <c r="H82" s="40">
        <v>15.66</v>
      </c>
      <c r="I82" s="40">
        <v>36.799999999999997</v>
      </c>
      <c r="J82" s="40">
        <v>340.8</v>
      </c>
      <c r="K82" s="41" t="s">
        <v>51</v>
      </c>
      <c r="L82" s="40">
        <v>66.05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45</v>
      </c>
      <c r="F84" s="43">
        <v>200</v>
      </c>
      <c r="G84" s="43">
        <v>0.25</v>
      </c>
      <c r="H84" s="43">
        <v>0.05</v>
      </c>
      <c r="I84" s="43">
        <v>11.33</v>
      </c>
      <c r="J84" s="43">
        <v>60</v>
      </c>
      <c r="K84" s="44">
        <v>880</v>
      </c>
      <c r="L84" s="43">
        <v>7.25</v>
      </c>
    </row>
    <row r="85" spans="1:12" ht="25.5" x14ac:dyDescent="0.25">
      <c r="A85" s="23"/>
      <c r="B85" s="15"/>
      <c r="C85" s="11"/>
      <c r="D85" s="7" t="s">
        <v>23</v>
      </c>
      <c r="E85" s="42" t="s">
        <v>52</v>
      </c>
      <c r="F85" s="43">
        <v>70</v>
      </c>
      <c r="G85" s="43">
        <v>5.34</v>
      </c>
      <c r="H85" s="43">
        <v>3.18</v>
      </c>
      <c r="I85" s="43">
        <v>35.479999999999997</v>
      </c>
      <c r="J85" s="43">
        <v>188.76</v>
      </c>
      <c r="K85" s="44"/>
      <c r="L85" s="43">
        <v>26.7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18.95</v>
      </c>
      <c r="H89" s="19">
        <f t="shared" ref="H89" si="43">SUM(H82:H88)</f>
        <v>18.89</v>
      </c>
      <c r="I89" s="19">
        <f t="shared" ref="I89" si="44">SUM(I82:I88)</f>
        <v>83.609999999999985</v>
      </c>
      <c r="J89" s="19">
        <f t="shared" ref="J89:L89" si="45">SUM(J82:J88)</f>
        <v>589.55999999999995</v>
      </c>
      <c r="K89" s="25"/>
      <c r="L89" s="19">
        <f t="shared" si="45"/>
        <v>100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510</v>
      </c>
      <c r="G100" s="32">
        <f t="shared" ref="G100" si="50">G89+G99</f>
        <v>18.95</v>
      </c>
      <c r="H100" s="32">
        <f t="shared" ref="H100" si="51">H89+H99</f>
        <v>18.89</v>
      </c>
      <c r="I100" s="32">
        <f t="shared" ref="I100" si="52">I89+I99</f>
        <v>83.609999999999985</v>
      </c>
      <c r="J100" s="32">
        <f t="shared" ref="J100:L100" si="53">J89+J99</f>
        <v>589.55999999999995</v>
      </c>
      <c r="K100" s="32"/>
      <c r="L100" s="32">
        <f t="shared" si="53"/>
        <v>100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53</v>
      </c>
      <c r="F101" s="40">
        <v>290</v>
      </c>
      <c r="G101" s="40">
        <v>15.9</v>
      </c>
      <c r="H101" s="40">
        <v>19.329999999999998</v>
      </c>
      <c r="I101" s="40">
        <v>58.15</v>
      </c>
      <c r="J101" s="40">
        <v>444.33</v>
      </c>
      <c r="K101" s="41" t="s">
        <v>54</v>
      </c>
      <c r="L101" s="40">
        <v>90.03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0.31</v>
      </c>
      <c r="H103" s="43">
        <v>0.1</v>
      </c>
      <c r="I103" s="43">
        <v>5.82</v>
      </c>
      <c r="J103" s="43">
        <v>38.65</v>
      </c>
      <c r="K103" s="44">
        <v>885</v>
      </c>
      <c r="L103" s="43">
        <v>6.97</v>
      </c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40</v>
      </c>
      <c r="G104" s="43">
        <v>3.04</v>
      </c>
      <c r="H104" s="43">
        <v>0.32</v>
      </c>
      <c r="I104" s="43">
        <v>19.68</v>
      </c>
      <c r="J104" s="43">
        <v>93.76</v>
      </c>
      <c r="K104" s="44"/>
      <c r="L104" s="43">
        <v>3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4">SUM(G101:G107)</f>
        <v>19.25</v>
      </c>
      <c r="H108" s="19">
        <f t="shared" si="54"/>
        <v>19.75</v>
      </c>
      <c r="I108" s="19">
        <f t="shared" si="54"/>
        <v>83.65</v>
      </c>
      <c r="J108" s="19">
        <f t="shared" si="54"/>
        <v>576.74</v>
      </c>
      <c r="K108" s="25"/>
      <c r="L108" s="19">
        <f t="shared" ref="L108" si="55">SUM(L101:L107)</f>
        <v>100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530</v>
      </c>
      <c r="G119" s="32">
        <f t="shared" ref="G119" si="58">G108+G118</f>
        <v>19.25</v>
      </c>
      <c r="H119" s="32">
        <f t="shared" ref="H119" si="59">H108+H118</f>
        <v>19.75</v>
      </c>
      <c r="I119" s="32">
        <f t="shared" ref="I119" si="60">I108+I118</f>
        <v>83.65</v>
      </c>
      <c r="J119" s="32">
        <f t="shared" ref="J119:L119" si="61">J108+J118</f>
        <v>576.74</v>
      </c>
      <c r="K119" s="32"/>
      <c r="L119" s="32">
        <f t="shared" si="61"/>
        <v>100</v>
      </c>
    </row>
    <row r="120" spans="1:12" ht="38.25" x14ac:dyDescent="0.25">
      <c r="A120" s="14">
        <v>2</v>
      </c>
      <c r="B120" s="15">
        <v>2</v>
      </c>
      <c r="C120" s="22" t="s">
        <v>20</v>
      </c>
      <c r="D120" s="5" t="s">
        <v>21</v>
      </c>
      <c r="E120" s="42" t="s">
        <v>55</v>
      </c>
      <c r="F120" s="40">
        <v>310</v>
      </c>
      <c r="G120" s="40">
        <v>15.69</v>
      </c>
      <c r="H120" s="40">
        <v>18.46</v>
      </c>
      <c r="I120" s="40">
        <v>52.51</v>
      </c>
      <c r="J120" s="40">
        <v>426.67</v>
      </c>
      <c r="K120" s="41">
        <v>352.50799999999998</v>
      </c>
      <c r="L120" s="40">
        <v>89.75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45</v>
      </c>
      <c r="F122" s="43">
        <v>200</v>
      </c>
      <c r="G122" s="43">
        <v>0.25</v>
      </c>
      <c r="H122" s="43">
        <v>0.05</v>
      </c>
      <c r="I122" s="43">
        <v>11.33</v>
      </c>
      <c r="J122" s="43">
        <v>60</v>
      </c>
      <c r="K122" s="44">
        <v>880</v>
      </c>
      <c r="L122" s="43">
        <v>7.25</v>
      </c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40</v>
      </c>
      <c r="G123" s="43">
        <v>3.04</v>
      </c>
      <c r="H123" s="43">
        <v>0.32</v>
      </c>
      <c r="I123" s="43">
        <v>19.68</v>
      </c>
      <c r="J123" s="43">
        <v>93.76</v>
      </c>
      <c r="K123" s="44"/>
      <c r="L123" s="43">
        <v>3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18.98</v>
      </c>
      <c r="H127" s="19">
        <f t="shared" si="62"/>
        <v>18.830000000000002</v>
      </c>
      <c r="I127" s="19">
        <f t="shared" si="62"/>
        <v>83.52</v>
      </c>
      <c r="J127" s="19">
        <f t="shared" si="62"/>
        <v>580.43000000000006</v>
      </c>
      <c r="K127" s="25"/>
      <c r="L127" s="19">
        <f t="shared" ref="L127" si="63">SUM(L120:L126)</f>
        <v>100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550</v>
      </c>
      <c r="G138" s="32">
        <f t="shared" ref="G138" si="66">G127+G137</f>
        <v>18.98</v>
      </c>
      <c r="H138" s="32">
        <f t="shared" ref="H138" si="67">H127+H137</f>
        <v>18.830000000000002</v>
      </c>
      <c r="I138" s="32">
        <f t="shared" ref="I138" si="68">I127+I137</f>
        <v>83.52</v>
      </c>
      <c r="J138" s="32">
        <f t="shared" ref="J138:L138" si="69">J127+J137</f>
        <v>580.43000000000006</v>
      </c>
      <c r="K138" s="32"/>
      <c r="L138" s="32">
        <f t="shared" si="69"/>
        <v>100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56</v>
      </c>
      <c r="F139" s="40">
        <v>270</v>
      </c>
      <c r="G139" s="40">
        <v>16.25</v>
      </c>
      <c r="H139" s="40">
        <v>15.28</v>
      </c>
      <c r="I139" s="40">
        <v>51.25</v>
      </c>
      <c r="J139" s="40">
        <v>428</v>
      </c>
      <c r="K139" s="41">
        <v>302</v>
      </c>
      <c r="L139" s="40">
        <v>60.63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48</v>
      </c>
      <c r="F141" s="43">
        <v>200</v>
      </c>
      <c r="G141" s="43">
        <v>2.48</v>
      </c>
      <c r="H141" s="43">
        <v>3.87</v>
      </c>
      <c r="I141" s="43">
        <v>19.489999999999998</v>
      </c>
      <c r="J141" s="43">
        <v>101.6</v>
      </c>
      <c r="K141" s="44">
        <v>869</v>
      </c>
      <c r="L141" s="43">
        <v>16.38</v>
      </c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50</v>
      </c>
      <c r="F143" s="43">
        <v>130</v>
      </c>
      <c r="G143" s="43">
        <v>0.52</v>
      </c>
      <c r="H143" s="43">
        <v>0.52</v>
      </c>
      <c r="I143" s="43">
        <v>12.74</v>
      </c>
      <c r="J143" s="43">
        <v>57.72</v>
      </c>
      <c r="K143" s="44">
        <v>386</v>
      </c>
      <c r="L143" s="43">
        <v>22.99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600</v>
      </c>
      <c r="G146" s="19">
        <f t="shared" ref="G146:J146" si="70">SUM(G139:G145)</f>
        <v>19.25</v>
      </c>
      <c r="H146" s="19">
        <f t="shared" si="70"/>
        <v>19.669999999999998</v>
      </c>
      <c r="I146" s="19">
        <f t="shared" si="70"/>
        <v>83.47999999999999</v>
      </c>
      <c r="J146" s="19">
        <f t="shared" si="70"/>
        <v>587.32000000000005</v>
      </c>
      <c r="K146" s="25"/>
      <c r="L146" s="19">
        <f t="shared" ref="L146" si="71">SUM(L139:L145)</f>
        <v>100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6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600</v>
      </c>
      <c r="G157" s="32">
        <f t="shared" ref="G157" si="74">G146+G156</f>
        <v>19.25</v>
      </c>
      <c r="H157" s="32">
        <f t="shared" ref="H157" si="75">H146+H156</f>
        <v>19.669999999999998</v>
      </c>
      <c r="I157" s="32">
        <f t="shared" ref="I157" si="76">I146+I156</f>
        <v>83.47999999999999</v>
      </c>
      <c r="J157" s="32">
        <f t="shared" ref="J157:L157" si="77">J146+J156</f>
        <v>587.32000000000005</v>
      </c>
      <c r="K157" s="32"/>
      <c r="L157" s="32">
        <f t="shared" si="77"/>
        <v>100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57</v>
      </c>
      <c r="F158" s="40">
        <v>270</v>
      </c>
      <c r="G158" s="40">
        <v>12.4</v>
      </c>
      <c r="H158" s="40">
        <v>10.37</v>
      </c>
      <c r="I158" s="40">
        <v>25.85</v>
      </c>
      <c r="J158" s="40">
        <v>296.39999999999998</v>
      </c>
      <c r="K158" s="41">
        <v>455.67</v>
      </c>
      <c r="L158" s="40">
        <v>70.23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58</v>
      </c>
      <c r="F160" s="43">
        <v>200</v>
      </c>
      <c r="G160" s="43">
        <v>2.48</v>
      </c>
      <c r="H160" s="43">
        <v>3.87</v>
      </c>
      <c r="I160" s="43">
        <v>19.489999999999998</v>
      </c>
      <c r="J160" s="43">
        <v>101.6</v>
      </c>
      <c r="K160" s="44">
        <v>875</v>
      </c>
      <c r="L160" s="43">
        <v>9.44</v>
      </c>
    </row>
    <row r="161" spans="1:12" ht="15" x14ac:dyDescent="0.25">
      <c r="A161" s="23"/>
      <c r="B161" s="15"/>
      <c r="C161" s="11"/>
      <c r="D161" s="7" t="s">
        <v>23</v>
      </c>
      <c r="E161" s="42" t="s">
        <v>59</v>
      </c>
      <c r="F161" s="43">
        <v>70</v>
      </c>
      <c r="G161" s="43">
        <v>4.3899999999999997</v>
      </c>
      <c r="H161" s="43">
        <v>5.56</v>
      </c>
      <c r="I161" s="43">
        <v>38.19</v>
      </c>
      <c r="J161" s="43">
        <v>198.76</v>
      </c>
      <c r="K161" s="44"/>
      <c r="L161" s="43">
        <v>20.329999999999998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78">SUM(G158:G164)</f>
        <v>19.27</v>
      </c>
      <c r="H165" s="19">
        <f t="shared" si="78"/>
        <v>19.799999999999997</v>
      </c>
      <c r="I165" s="19">
        <f t="shared" si="78"/>
        <v>83.53</v>
      </c>
      <c r="J165" s="19">
        <f t="shared" si="78"/>
        <v>596.76</v>
      </c>
      <c r="K165" s="25"/>
      <c r="L165" s="19">
        <f t="shared" ref="L165" si="79">SUM(L158:L164)</f>
        <v>100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540</v>
      </c>
      <c r="G176" s="32">
        <f t="shared" ref="G176" si="82">G165+G175</f>
        <v>19.27</v>
      </c>
      <c r="H176" s="32">
        <f t="shared" ref="H176" si="83">H165+H175</f>
        <v>19.799999999999997</v>
      </c>
      <c r="I176" s="32">
        <f t="shared" ref="I176" si="84">I165+I175</f>
        <v>83.53</v>
      </c>
      <c r="J176" s="32">
        <f t="shared" ref="J176:L176" si="85">J165+J175</f>
        <v>596.76</v>
      </c>
      <c r="K176" s="32"/>
      <c r="L176" s="32">
        <f t="shared" si="85"/>
        <v>100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61</v>
      </c>
      <c r="F177" s="40">
        <v>310</v>
      </c>
      <c r="G177" s="40">
        <v>15.94</v>
      </c>
      <c r="H177" s="40">
        <v>19.39</v>
      </c>
      <c r="I177" s="40">
        <v>52.7</v>
      </c>
      <c r="J177" s="40">
        <v>425.91</v>
      </c>
      <c r="K177" s="41" t="s">
        <v>62</v>
      </c>
      <c r="L177" s="40">
        <v>89.75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45</v>
      </c>
      <c r="F179" s="43">
        <v>200</v>
      </c>
      <c r="G179" s="43">
        <v>0.25</v>
      </c>
      <c r="H179" s="43">
        <v>0.05</v>
      </c>
      <c r="I179" s="43">
        <v>11.33</v>
      </c>
      <c r="J179" s="43">
        <v>60</v>
      </c>
      <c r="K179" s="44">
        <v>880</v>
      </c>
      <c r="L179" s="43">
        <v>7.25</v>
      </c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40</v>
      </c>
      <c r="G180" s="43">
        <v>3.04</v>
      </c>
      <c r="H180" s="43">
        <v>0.32</v>
      </c>
      <c r="I180" s="43">
        <v>19.68</v>
      </c>
      <c r="J180" s="43">
        <v>93.76</v>
      </c>
      <c r="K180" s="44"/>
      <c r="L180" s="43">
        <v>3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19.229999999999997</v>
      </c>
      <c r="H184" s="19">
        <f t="shared" si="86"/>
        <v>19.760000000000002</v>
      </c>
      <c r="I184" s="19">
        <f t="shared" si="86"/>
        <v>83.710000000000008</v>
      </c>
      <c r="J184" s="19">
        <f t="shared" si="86"/>
        <v>579.67000000000007</v>
      </c>
      <c r="K184" s="25"/>
      <c r="L184" s="19">
        <f t="shared" ref="L184" si="87">SUM(L177:L183)</f>
        <v>100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550</v>
      </c>
      <c r="G195" s="32">
        <f t="shared" ref="G195" si="90">G184+G194</f>
        <v>19.229999999999997</v>
      </c>
      <c r="H195" s="32">
        <f t="shared" ref="H195" si="91">H184+H194</f>
        <v>19.760000000000002</v>
      </c>
      <c r="I195" s="32">
        <f t="shared" ref="I195" si="92">I184+I194</f>
        <v>83.710000000000008</v>
      </c>
      <c r="J195" s="32">
        <f t="shared" ref="J195:L195" si="93">J184+J194</f>
        <v>579.67000000000007</v>
      </c>
      <c r="K195" s="32"/>
      <c r="L195" s="32">
        <f t="shared" si="93"/>
        <v>100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561.5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19.181000000000001</v>
      </c>
      <c r="H196" s="34">
        <f t="shared" si="94"/>
        <v>19.536999999999999</v>
      </c>
      <c r="I196" s="34">
        <f t="shared" si="94"/>
        <v>83.280999999999992</v>
      </c>
      <c r="J196" s="34">
        <f t="shared" si="94"/>
        <v>586.28600000000006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100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2026-01-21T07:45:15Z</dcterms:modified>
</cp:coreProperties>
</file>